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United Prayer Movement\NonProfit\"/>
    </mc:Choice>
  </mc:AlternateContent>
  <bookViews>
    <workbookView xWindow="0" yWindow="0" windowWidth="20490" windowHeight="7425"/>
  </bookViews>
  <sheets>
    <sheet name="Inventory List" sheetId="1" r:id="rId1"/>
  </sheets>
  <definedNames>
    <definedName name="valHighlight">'Inventory List'!#REF!</definedName>
  </definedNames>
  <calcPr calcId="152511"/>
</workbook>
</file>

<file path=xl/calcChain.xml><?xml version="1.0" encoding="utf-8"?>
<calcChain xmlns="http://schemas.openxmlformats.org/spreadsheetml/2006/main">
  <c r="B51" i="1" l="1"/>
  <c r="J51" i="1"/>
  <c r="B21" i="1"/>
  <c r="J21" i="1"/>
  <c r="B38" i="1"/>
  <c r="J38" i="1"/>
  <c r="B30" i="1"/>
  <c r="J30" i="1"/>
  <c r="B24" i="1"/>
  <c r="B50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J24" i="1"/>
  <c r="J50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I48" i="1"/>
  <c r="B43" i="1"/>
  <c r="B44" i="1"/>
  <c r="B45" i="1"/>
  <c r="B46" i="1"/>
  <c r="B47" i="1"/>
  <c r="B48" i="1"/>
  <c r="J43" i="1"/>
  <c r="J44" i="1"/>
  <c r="J45" i="1"/>
  <c r="J46" i="1"/>
  <c r="J47" i="1"/>
  <c r="J48" i="1"/>
  <c r="B37" i="1"/>
  <c r="B39" i="1"/>
  <c r="B40" i="1"/>
  <c r="B41" i="1"/>
  <c r="B42" i="1"/>
  <c r="J37" i="1"/>
  <c r="J39" i="1"/>
  <c r="J40" i="1"/>
  <c r="J41" i="1"/>
  <c r="J42" i="1"/>
  <c r="B36" i="1"/>
  <c r="J36" i="1"/>
  <c r="B20" i="1"/>
  <c r="B8" i="1"/>
  <c r="B5" i="1"/>
  <c r="J6" i="1" l="1"/>
  <c r="J7" i="1"/>
  <c r="J9" i="1"/>
  <c r="J10" i="1"/>
  <c r="J11" i="1"/>
  <c r="J12" i="1"/>
  <c r="J13" i="1"/>
  <c r="J14" i="1"/>
  <c r="J15" i="1"/>
  <c r="J16" i="1"/>
  <c r="J17" i="1"/>
  <c r="J18" i="1"/>
  <c r="J19" i="1"/>
  <c r="J22" i="1"/>
  <c r="J23" i="1"/>
  <c r="J25" i="1"/>
  <c r="J26" i="1"/>
  <c r="J27" i="1"/>
  <c r="J28" i="1"/>
  <c r="J29" i="1"/>
  <c r="J31" i="1"/>
  <c r="J32" i="1"/>
  <c r="J33" i="1"/>
  <c r="J34" i="1"/>
  <c r="J35" i="1"/>
  <c r="B6" i="1" l="1"/>
  <c r="B7" i="1"/>
  <c r="B9" i="1"/>
  <c r="B10" i="1"/>
  <c r="B11" i="1"/>
  <c r="B12" i="1"/>
  <c r="B13" i="1"/>
  <c r="B14" i="1"/>
  <c r="B15" i="1"/>
  <c r="B16" i="1"/>
  <c r="B17" i="1"/>
  <c r="B18" i="1"/>
  <c r="B19" i="1"/>
  <c r="B22" i="1"/>
  <c r="B23" i="1"/>
  <c r="B25" i="1"/>
  <c r="B26" i="1"/>
  <c r="B27" i="1"/>
  <c r="B28" i="1"/>
  <c r="B29" i="1"/>
  <c r="B31" i="1"/>
  <c r="B32" i="1"/>
  <c r="B33" i="1"/>
  <c r="B34" i="1"/>
  <c r="B35" i="1"/>
</calcChain>
</file>

<file path=xl/sharedStrings.xml><?xml version="1.0" encoding="utf-8"?>
<sst xmlns="http://schemas.openxmlformats.org/spreadsheetml/2006/main" count="192" uniqueCount="188">
  <si>
    <t>Inventory ID</t>
  </si>
  <si>
    <t>Description</t>
  </si>
  <si>
    <t>Unit Price</t>
  </si>
  <si>
    <t>Quantity in Stock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</si>
  <si>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</si>
  <si>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</si>
  <si>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</si>
  <si>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</si>
  <si>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</si>
  <si>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</si>
  <si>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</si>
  <si>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</si>
  <si>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</si>
  <si>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</si>
  <si>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</si>
  <si>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</si>
  <si>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</si>
  <si>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</si>
  <si>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</si>
  <si>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</si>
  <si>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</si>
  <si>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</si>
  <si>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</si>
  <si>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</si>
  <si>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</si>
  <si>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</si>
  <si>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</si>
  <si>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</si>
  <si>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</si>
  <si>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Column1</t>
  </si>
  <si>
    <t>Inventory Value</t>
  </si>
  <si>
    <t>Quantity Needed</t>
  </si>
  <si>
    <t>Quantity Donated</t>
  </si>
  <si>
    <t>Holiday Dinners Item Inventory</t>
  </si>
  <si>
    <t>Item Name</t>
  </si>
  <si>
    <t>Office Supplies</t>
  </si>
  <si>
    <t>White Copy Paper</t>
  </si>
  <si>
    <t>8 1/2"x11", 22 or 24lb (used for "Fill A Sack &amp; Bring it Back" Volunteer Flyers)</t>
  </si>
  <si>
    <t>Beige or Salmon Copy Paper</t>
  </si>
  <si>
    <t>8 1/2"x11", 20lb (used for Thanksgiving Bible Tract)</t>
  </si>
  <si>
    <t>Grocery Bags</t>
  </si>
  <si>
    <t>Paper Grocery Bags</t>
  </si>
  <si>
    <t>Grocery Food Bags</t>
  </si>
  <si>
    <t>Salty Snacks</t>
  </si>
  <si>
    <t>Medium-sized Canned Meat (any variety)</t>
  </si>
  <si>
    <t>Canned Meat</t>
  </si>
  <si>
    <t>Canned Fruit</t>
  </si>
  <si>
    <t>Medium-sized Canned Fruit (any variety)</t>
  </si>
  <si>
    <t>Bag/Box/ Can Salty Snacks: Chips, Peanuts, Snack Crackers, etc.</t>
  </si>
  <si>
    <t>Sweet Snacks</t>
  </si>
  <si>
    <t>Bag/Box/ Can Sweet Snacks: Cookies or sweets</t>
  </si>
  <si>
    <t>Peanut Butter</t>
  </si>
  <si>
    <t>Small or Medium sized Jars Peanut Butter</t>
  </si>
  <si>
    <t>Saltine Crackers</t>
  </si>
  <si>
    <t>Saltine Cracker boxes</t>
  </si>
  <si>
    <t>Spaghetti Noodles</t>
  </si>
  <si>
    <t>1-lb Bags/Boxes of Spaghetti</t>
  </si>
  <si>
    <t>Spaghetti Sauce</t>
  </si>
  <si>
    <t>Medium-sized Jars Spaghetti Sauce</t>
  </si>
  <si>
    <t>Cereal</t>
  </si>
  <si>
    <t>Medium-sized Boxed Cereal (any variety)</t>
  </si>
  <si>
    <t>Juice</t>
  </si>
  <si>
    <t>Pkg. or Small Boxed Juices</t>
  </si>
  <si>
    <t>Items for Thanksgiving &amp; Christmas Meals</t>
  </si>
  <si>
    <t>Turkeys</t>
  </si>
  <si>
    <t>Whole Turkeys for Thanksgiving</t>
  </si>
  <si>
    <t>Whole Turkeys for Christmas</t>
  </si>
  <si>
    <t>Instant Potatoes</t>
  </si>
  <si>
    <t>Pearls Potatoes Instant Potatoes</t>
  </si>
  <si>
    <t>4-cs.</t>
  </si>
  <si>
    <t>Cranberry Sauce</t>
  </si>
  <si>
    <t>#10-sized Canned Cranberry Sauce</t>
  </si>
  <si>
    <t>6-cs.</t>
  </si>
  <si>
    <t>Green Beans</t>
  </si>
  <si>
    <t>#10-sized Canned Green Beans</t>
  </si>
  <si>
    <t>15-cs.</t>
  </si>
  <si>
    <t>Season Salts</t>
  </si>
  <si>
    <t>Large-bottle Lawry's Seasoned Salt</t>
  </si>
  <si>
    <t>Fine Black Peppers</t>
  </si>
  <si>
    <t>Large-bottle Fine Black Peppers</t>
  </si>
  <si>
    <t>IN0026</t>
  </si>
  <si>
    <t>IN0027</t>
  </si>
  <si>
    <t>IN0028</t>
  </si>
  <si>
    <t>IN0029</t>
  </si>
  <si>
    <t>IN0030</t>
  </si>
  <si>
    <t>IN0031</t>
  </si>
  <si>
    <t>IN0032</t>
  </si>
  <si>
    <t>IN0033</t>
  </si>
  <si>
    <t>IN0034</t>
  </si>
  <si>
    <t>IN0035</t>
  </si>
  <si>
    <t>IN0036</t>
  </si>
  <si>
    <t>IN0037</t>
  </si>
  <si>
    <t>Poultry Seasoning</t>
  </si>
  <si>
    <t>Large Bags Poultry Seasoning (City Market)</t>
  </si>
  <si>
    <t>Sage Seasoning</t>
  </si>
  <si>
    <t>Large Bags Sage Seasoning (City Market)</t>
  </si>
  <si>
    <t>Chopped Onions</t>
  </si>
  <si>
    <t>lbs. Chopped Onions</t>
  </si>
  <si>
    <t>Chopped Celery</t>
  </si>
  <si>
    <t>lbs. Chopped Celery</t>
  </si>
  <si>
    <t>Chopped Green Peppers</t>
  </si>
  <si>
    <t>lbs. Chopped Green Peppers</t>
  </si>
  <si>
    <t>Seasoned Croutons</t>
  </si>
  <si>
    <t>Cases Seasoned Croutons</t>
  </si>
  <si>
    <t>Cream of Chicken Soup</t>
  </si>
  <si>
    <t>#10-sized Canned Cream of Chicken Soup</t>
  </si>
  <si>
    <t>Kitchen Bouquet</t>
  </si>
  <si>
    <t>Large Bottle</t>
  </si>
  <si>
    <t>Vegetable Oil</t>
  </si>
  <si>
    <t>Large Boxes Vegetable Oil</t>
  </si>
  <si>
    <t>Self-Rising Corn Meal</t>
  </si>
  <si>
    <t>Lbs (Bags) Self-Rising Corn Meal</t>
  </si>
  <si>
    <t>Self-Rising Flour</t>
  </si>
  <si>
    <t>Lbs (Bags) Flour</t>
  </si>
  <si>
    <t>Sugar</t>
  </si>
  <si>
    <t>Lbs. (bags) Sugar</t>
  </si>
  <si>
    <t>Aunt Jemima Corn Meal Mix</t>
  </si>
  <si>
    <t>IN0038</t>
  </si>
  <si>
    <t>IN0039</t>
  </si>
  <si>
    <t>IN0041</t>
  </si>
  <si>
    <t>IN0042</t>
  </si>
  <si>
    <t>IN0043</t>
  </si>
  <si>
    <t>IN0044</t>
  </si>
  <si>
    <t>IN0045</t>
  </si>
  <si>
    <t>IN0046</t>
  </si>
  <si>
    <t>IN0047</t>
  </si>
  <si>
    <t>IN0048</t>
  </si>
  <si>
    <t>IN0049</t>
  </si>
  <si>
    <t>IN0050</t>
  </si>
  <si>
    <t>Lbs. of Aunt Jemima Corn Meal Mix (White)</t>
  </si>
  <si>
    <t>Milk</t>
  </si>
  <si>
    <t>Gallons Milk - Christmas</t>
  </si>
  <si>
    <t>Gallons Milk - Thanksgiving</t>
  </si>
  <si>
    <t>Butter/ Margarine</t>
  </si>
  <si>
    <t>Lbs. Country Crock Margarine or Parkay or Butter</t>
  </si>
  <si>
    <t>Eggs</t>
  </si>
  <si>
    <t>Dz.- Large Eggs</t>
  </si>
  <si>
    <t>IN0051</t>
  </si>
  <si>
    <t>IN0052</t>
  </si>
  <si>
    <t>IN0053</t>
  </si>
  <si>
    <t>IN0054</t>
  </si>
  <si>
    <t>IN0055</t>
  </si>
  <si>
    <t>IN0056</t>
  </si>
  <si>
    <t>IN0057</t>
  </si>
  <si>
    <t>IN0058</t>
  </si>
  <si>
    <t>Table Salt</t>
  </si>
  <si>
    <t>Large box Table Salt</t>
  </si>
  <si>
    <t>Pork Jowls or Smoked Neck Bones</t>
  </si>
  <si>
    <t>Pkgs. Of Pork Jowls or Smoked Neck Bones</t>
  </si>
  <si>
    <t>Cream of Mushroom Soup</t>
  </si>
  <si>
    <t>#10-sized Canned Cream of Mushroom Soup</t>
  </si>
  <si>
    <t>Food Supplies</t>
  </si>
  <si>
    <t>Non-Food Supplies</t>
  </si>
  <si>
    <t>Foil Paper</t>
  </si>
  <si>
    <t>Heavy-Duty Aluminum Foil Rolls (Large)</t>
  </si>
  <si>
    <t>Divided Dinner Carry-out  Containers</t>
  </si>
  <si>
    <t>Styro-foam Divided Dinner Carry-out Containers</t>
  </si>
  <si>
    <t>Dessert Plates</t>
  </si>
  <si>
    <t>Plastic Deli Bags</t>
  </si>
  <si>
    <t>Quart-sized Plastic Deli Bags</t>
  </si>
  <si>
    <t>Plastic Wrap</t>
  </si>
  <si>
    <t>Box Plastic Wrap (Large)</t>
  </si>
  <si>
    <t>Liquid Sternal</t>
  </si>
  <si>
    <t xml:space="preserve">Pkg Liquid Sternal </t>
  </si>
  <si>
    <t>Hair nets</t>
  </si>
  <si>
    <t>White Woven Hair nets</t>
  </si>
  <si>
    <t>Plastic Aprons</t>
  </si>
  <si>
    <t>White Plastic Aprons</t>
  </si>
  <si>
    <t>Plastic Service Gloves</t>
  </si>
  <si>
    <t>2-Medium, 1-Large Plastic Serving Gloves</t>
  </si>
  <si>
    <t>Plastic White Table Cloths</t>
  </si>
  <si>
    <t>Roll/Box Plastic White Table Cloths</t>
  </si>
  <si>
    <t>Hot Pads</t>
  </si>
  <si>
    <t>Medium-sized Hot Pads</t>
  </si>
  <si>
    <t>Dish Towels</t>
  </si>
  <si>
    <t>Dz. White Dish Towels</t>
  </si>
  <si>
    <t>Dish Washing Liquid</t>
  </si>
  <si>
    <t>Gal.- Dawn Dishwashing Liquid</t>
  </si>
  <si>
    <t>Clorox Bleach</t>
  </si>
  <si>
    <t>Case Clorox Bleach</t>
  </si>
  <si>
    <t>Hand Sanitizer</t>
  </si>
  <si>
    <t>Medium-sized bottles Hand Sanitizer</t>
  </si>
  <si>
    <t>Oven Cleaner</t>
  </si>
  <si>
    <t>Industrial Oven Cleaner</t>
  </si>
  <si>
    <t>Kitchen Gloves</t>
  </si>
  <si>
    <t>Laytex Kitchen Gloves- Medium, Large-sized</t>
  </si>
  <si>
    <t>Kitchen Scrubber</t>
  </si>
  <si>
    <t>Scouring Pad- Scrubber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</si>
</sst>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8"/>
      <name val="Corbel"/>
      <family val="2"/>
      <scheme val="major"/>
    </font>
    <font>
      <b/>
      <sz val="28"/>
      <color theme="4" tint="-0.499984740745262"/>
      <name val="Corbel"/>
      <family val="2"/>
      <scheme val="major"/>
    </font>
    <font>
      <sz val="12"/>
      <color theme="1"/>
      <name val="Corbel"/>
      <family val="2"/>
      <scheme val="major"/>
    </font>
    <font>
      <b/>
      <sz val="34"/>
      <color theme="6"/>
      <name val="Corbel"/>
      <family val="2"/>
      <scheme val="major"/>
    </font>
    <font>
      <b/>
      <sz val="12"/>
      <color theme="1"/>
      <name val="Corbel"/>
      <family val="2"/>
      <scheme val="maj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Fill="1" applyAlignment="1">
      <alignment vertical="top"/>
    </xf>
    <xf numFmtId="164" fontId="0" fillId="0" borderId="0" xfId="1" applyNumberFormat="1" applyFont="1" applyFill="1" applyBorder="1" applyAlignment="1">
      <alignment horizontal="left" vertical="center"/>
    </xf>
    <xf numFmtId="0" fontId="0" fillId="2" borderId="0" xfId="0" applyFill="1" applyBorder="1"/>
    <xf numFmtId="0" fontId="4" fillId="0" borderId="0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right" vertical="top" wrapText="1" indent="1"/>
    </xf>
    <xf numFmtId="0" fontId="3" fillId="4" borderId="0" xfId="0" applyFont="1" applyFill="1" applyAlignment="1">
      <alignment vertical="top"/>
    </xf>
    <xf numFmtId="0" fontId="0" fillId="3" borderId="1" xfId="0" applyFill="1" applyBorder="1" applyAlignment="1">
      <alignment horizontal="right"/>
    </xf>
    <xf numFmtId="0" fontId="5" fillId="4" borderId="0" xfId="0" applyFont="1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top" wrapText="1" indent="1"/>
    </xf>
    <xf numFmtId="0" fontId="0" fillId="3" borderId="3" xfId="0" applyFill="1" applyBorder="1"/>
    <xf numFmtId="0" fontId="0" fillId="0" borderId="0" xfId="1" applyNumberFormat="1" applyFont="1" applyFill="1" applyBorder="1" applyAlignment="1">
      <alignment horizontal="right" vertical="center" indent="1"/>
    </xf>
    <xf numFmtId="7" fontId="0" fillId="0" borderId="0" xfId="2" applyNumberFormat="1" applyFont="1" applyFill="1" applyBorder="1" applyAlignment="1">
      <alignment horizontal="right" vertical="center" indent="1"/>
    </xf>
    <xf numFmtId="7" fontId="0" fillId="0" borderId="0" xfId="1" applyNumberFormat="1" applyFont="1" applyFill="1" applyBorder="1" applyAlignment="1">
      <alignment horizontal="right" vertical="center" indent="1"/>
    </xf>
    <xf numFmtId="0" fontId="3" fillId="4" borderId="0" xfId="0" applyFont="1" applyFill="1" applyAlignment="1">
      <alignment vertical="top" wrapText="1"/>
    </xf>
    <xf numFmtId="0" fontId="0" fillId="0" borderId="0" xfId="0" applyAlignment="1">
      <alignment horizontal="right" wrapText="1"/>
    </xf>
    <xf numFmtId="0" fontId="0" fillId="3" borderId="1" xfId="0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4" fillId="5" borderId="0" xfId="0" applyFont="1" applyFill="1" applyBorder="1" applyAlignment="1">
      <alignment horizontal="left" vertical="top" wrapText="1" indent="1"/>
    </xf>
    <xf numFmtId="0" fontId="4" fillId="5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right" vertical="top" wrapText="1" indent="1"/>
    </xf>
    <xf numFmtId="0" fontId="0" fillId="5" borderId="0" xfId="0" applyFont="1" applyFill="1" applyBorder="1" applyAlignment="1">
      <alignment horizontal="left" vertical="center" indent="1"/>
    </xf>
    <xf numFmtId="0" fontId="0" fillId="5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0" fillId="5" borderId="0" xfId="1" applyNumberFormat="1" applyFont="1" applyFill="1" applyBorder="1" applyAlignment="1">
      <alignment horizontal="right" vertical="center" indent="1"/>
    </xf>
    <xf numFmtId="7" fontId="0" fillId="5" borderId="0" xfId="2" applyNumberFormat="1" applyFont="1" applyFill="1" applyBorder="1" applyAlignment="1">
      <alignment horizontal="right" vertical="center" indent="1"/>
    </xf>
    <xf numFmtId="7" fontId="0" fillId="5" borderId="0" xfId="1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wrapText="1"/>
    </xf>
    <xf numFmtId="0" fontId="0" fillId="0" borderId="0" xfId="1" applyNumberFormat="1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0" fontId="0" fillId="0" borderId="0" xfId="1" applyNumberFormat="1" applyFont="1" applyFill="1" applyAlignment="1">
      <alignment horizontal="right" vertical="center" indent="1"/>
    </xf>
    <xf numFmtId="7" fontId="0" fillId="0" borderId="0" xfId="2" applyNumberFormat="1" applyFont="1" applyFill="1" applyAlignment="1">
      <alignment horizontal="right" vertical="center" indent="1"/>
    </xf>
    <xf numFmtId="7" fontId="0" fillId="0" borderId="0" xfId="1" applyNumberFormat="1" applyFont="1" applyFill="1" applyAlignment="1">
      <alignment horizontal="right" vertical="center" indent="1"/>
    </xf>
    <xf numFmtId="0" fontId="0" fillId="6" borderId="0" xfId="0" applyFont="1" applyFill="1" applyBorder="1" applyAlignment="1">
      <alignment horizontal="left" vertical="center" indent="1"/>
    </xf>
    <xf numFmtId="0" fontId="0" fillId="6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0" fillId="6" borderId="0" xfId="1" applyNumberFormat="1" applyFont="1" applyFill="1" applyBorder="1" applyAlignment="1">
      <alignment horizontal="right" vertical="center" indent="1"/>
    </xf>
    <xf numFmtId="7" fontId="0" fillId="6" borderId="0" xfId="2" applyNumberFormat="1" applyFont="1" applyFill="1" applyBorder="1" applyAlignment="1">
      <alignment horizontal="right" vertical="center" indent="1"/>
    </xf>
    <xf numFmtId="7" fontId="0" fillId="6" borderId="0" xfId="1" applyNumberFormat="1" applyFont="1" applyFill="1" applyBorder="1" applyAlignment="1">
      <alignment horizontal="right" vertical="center" indent="1"/>
    </xf>
    <xf numFmtId="0" fontId="0" fillId="6" borderId="0" xfId="0" applyFill="1" applyAlignment="1">
      <alignment horizontal="left" vertical="center" wrapText="1"/>
    </xf>
    <xf numFmtId="0" fontId="0" fillId="6" borderId="0" xfId="1" applyNumberFormat="1" applyFont="1" applyFill="1" applyAlignment="1">
      <alignment horizontal="left" vertical="center" indent="1"/>
    </xf>
    <xf numFmtId="0" fontId="0" fillId="6" borderId="0" xfId="0" applyFont="1" applyFill="1" applyAlignment="1">
      <alignment horizontal="left" vertical="center" indent="1"/>
    </xf>
    <xf numFmtId="0" fontId="0" fillId="6" borderId="0" xfId="1" applyNumberFormat="1" applyFont="1" applyFill="1" applyAlignment="1">
      <alignment horizontal="right" vertical="center" indent="1"/>
    </xf>
    <xf numFmtId="7" fontId="0" fillId="6" borderId="0" xfId="2" applyNumberFormat="1" applyFont="1" applyFill="1" applyAlignment="1">
      <alignment horizontal="right" vertical="center" indent="1"/>
    </xf>
    <xf numFmtId="7" fontId="0" fillId="6" borderId="0" xfId="1" applyNumberFormat="1" applyFont="1" applyFill="1" applyAlignment="1">
      <alignment horizontal="right" vertical="center" indent="1"/>
    </xf>
    <xf numFmtId="0" fontId="7" fillId="6" borderId="0" xfId="0" applyFont="1" applyFill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 customBuiltin="1"/>
  </cellStyles>
  <dxfs count="19"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sz val="10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z val="10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18"/>
      <tableStyleElement type="headerRow" dxfId="17"/>
      <tableStyleElement type="firstColumn" dxfId="16"/>
    </tableStyle>
  </tableStyles>
  <colors>
    <mruColors>
      <color rgb="FFE5E7E9"/>
      <color rgb="FFCACFD3"/>
      <color rgb="FF5B9EA4"/>
      <color rgb="FF324966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198708</xdr:colOff>
      <xdr:row>1</xdr:row>
      <xdr:rowOff>1865</xdr:rowOff>
    </xdr:from>
    <xdr:to>
      <xdr:col>10</xdr:col>
      <xdr:colOff>10113</xdr:colOff>
      <xdr:row>1</xdr:row>
      <xdr:rowOff>95250</xdr:rowOff>
    </xdr:to>
    <xdr:grpSp>
      <xdr:nvGrpSpPr>
        <xdr:cNvPr id="2" name="Title Border" descr="&quot;&quot;&quot;" title="Title Border"/>
        <xdr:cNvGrpSpPr/>
      </xdr:nvGrpSpPr>
      <xdr:grpSpPr>
        <a:xfrm>
          <a:off x="0" y="630515"/>
          <a:ext cx="9544638" cy="93385"/>
          <a:chOff x="313008" y="630515"/>
          <a:chExt cx="11155680" cy="93385"/>
        </a:xfrm>
      </xdr:grpSpPr>
      <xdr:sp macro="" textlink="">
        <xdr:nvSpPr>
          <xdr:cNvPr id="16" name="Title border shape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J67" totalsRowShown="0">
  <autoFilter ref="B4:J67"/>
  <tableColumns count="9">
    <tableColumn id="10" name="Column1">
      <calculatedColumnFormula>(tblInventoryList[[#This Row],[Quantity in Stock]]&lt;=#REF!)*(#REF!="")*valHighlight</calculatedColumnFormula>
    </tableColumn>
    <tableColumn id="1" name="Inventory ID" dataDxfId="15"/>
    <tableColumn id="2" name="Item Name" dataDxfId="8"/>
    <tableColumn id="3" name="Description" dataDxfId="9"/>
    <tableColumn id="7" name="Quantity Needed" dataDxfId="13" dataCellStyle="Comma"/>
    <tableColumn id="8" name="Quantity Donated" dataDxfId="12"/>
    <tableColumn id="5" name="Quantity in Stock" dataDxfId="11" dataCellStyle="Comma"/>
    <tableColumn id="4" name="Unit Price" dataDxfId="10" dataCellStyle="Currency"/>
    <tableColumn id="11" name="Inventory Value" dataDxfId="14" dataCellStyle="Comma">
      <calculatedColumnFormula>tblInventoryList[[#This Row],[Unit Price]]*tblInventoryList[[#This Row],[Quantity in Stock]]</calculatedColumnFormula>
    </tableColumn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67"/>
  <sheetViews>
    <sheetView showGridLines="0" tabSelected="1" topLeftCell="C1" zoomScaleNormal="100" workbookViewId="0">
      <selection activeCell="K5" sqref="K5"/>
    </sheetView>
  </sheetViews>
  <sheetFormatPr defaultRowHeight="17.25" customHeight="1" x14ac:dyDescent="0.2"/>
  <cols>
    <col min="1" max="1" width="1.7109375" hidden="1" customWidth="1"/>
    <col min="2" max="2" width="3" hidden="1" customWidth="1"/>
    <col min="3" max="3" width="12.140625" customWidth="1"/>
    <col min="4" max="4" width="18.85546875" style="21" customWidth="1"/>
    <col min="5" max="5" width="32.140625" style="17" customWidth="1"/>
    <col min="6" max="6" width="13.140625" customWidth="1"/>
    <col min="7" max="7" width="14.140625" customWidth="1"/>
    <col min="8" max="8" width="14.7109375" customWidth="1"/>
    <col min="9" max="9" width="15.5703125" customWidth="1"/>
    <col min="10" max="10" width="22.28515625" style="1" customWidth="1"/>
    <col min="11" max="11" width="13.140625" style="1" customWidth="1"/>
    <col min="12" max="12" width="12.28515625" style="1" customWidth="1"/>
    <col min="13" max="13" width="15.140625" style="1" customWidth="1"/>
    <col min="14" max="14" width="1.7109375" customWidth="1"/>
  </cols>
  <sheetData>
    <row r="1" spans="2:13" ht="49.5" customHeight="1" x14ac:dyDescent="0.2">
      <c r="B1" s="2"/>
      <c r="C1" s="9" t="s">
        <v>33</v>
      </c>
      <c r="D1" s="16"/>
      <c r="E1" s="16"/>
      <c r="F1" s="7"/>
      <c r="G1" s="7"/>
      <c r="H1" s="7"/>
      <c r="I1" s="7"/>
      <c r="J1" s="7"/>
      <c r="K1"/>
      <c r="L1"/>
      <c r="M1"/>
    </row>
    <row r="2" spans="2:13" ht="12" customHeight="1" thickBot="1" x14ac:dyDescent="0.25">
      <c r="F2" s="1"/>
      <c r="G2" s="1"/>
      <c r="H2" s="1"/>
      <c r="I2" s="1"/>
      <c r="K2"/>
      <c r="L2"/>
      <c r="M2"/>
    </row>
    <row r="3" spans="2:13" ht="6" customHeight="1" thickTop="1" x14ac:dyDescent="0.2">
      <c r="C3" s="12"/>
      <c r="D3" s="22"/>
      <c r="E3" s="18"/>
      <c r="F3" s="8"/>
      <c r="G3" s="8"/>
      <c r="H3" s="8"/>
      <c r="I3" s="8"/>
      <c r="J3" s="8"/>
      <c r="K3"/>
      <c r="L3"/>
      <c r="M3"/>
    </row>
    <row r="4" spans="2:13" ht="37.5" customHeight="1" thickBot="1" x14ac:dyDescent="0.25">
      <c r="B4" s="4" t="s">
        <v>29</v>
      </c>
      <c r="C4" s="11" t="s">
        <v>0</v>
      </c>
      <c r="D4" s="19" t="s">
        <v>34</v>
      </c>
      <c r="E4" s="19" t="s">
        <v>1</v>
      </c>
      <c r="F4" s="5" t="s">
        <v>31</v>
      </c>
      <c r="G4" s="5" t="s">
        <v>32</v>
      </c>
      <c r="H4" s="5" t="s">
        <v>3</v>
      </c>
      <c r="I4" s="6" t="s">
        <v>2</v>
      </c>
      <c r="J4" s="5" t="s">
        <v>30</v>
      </c>
      <c r="K4"/>
      <c r="L4"/>
      <c r="M4"/>
    </row>
    <row r="5" spans="2:13" ht="18.75" customHeight="1" thickTop="1" x14ac:dyDescent="0.2">
      <c r="B5" s="4" t="e">
        <f>(tblInventoryList[[#This Row],[Quantity in Stock]]&lt;=#REF!)*(#REF!="")*valHighlight</f>
        <v>#REF!</v>
      </c>
      <c r="C5" s="23"/>
      <c r="D5" s="24"/>
      <c r="E5" s="25" t="s">
        <v>35</v>
      </c>
      <c r="F5" s="23"/>
      <c r="G5" s="23"/>
      <c r="H5" s="23"/>
      <c r="I5" s="26"/>
      <c r="J5" s="23"/>
      <c r="K5"/>
      <c r="L5"/>
      <c r="M5"/>
    </row>
    <row r="6" spans="2:13" ht="28.5" customHeight="1" x14ac:dyDescent="0.2">
      <c r="B6" s="3" t="e">
        <f>(tblInventoryList[[#This Row],[Quantity in Stock]]&lt;=#REF!)*(#REF!="")*valHighlight</f>
        <v>#REF!</v>
      </c>
      <c r="C6" s="10" t="s">
        <v>4</v>
      </c>
      <c r="D6" s="20" t="s">
        <v>36</v>
      </c>
      <c r="E6" s="20" t="s">
        <v>37</v>
      </c>
      <c r="F6" s="10">
        <v>3</v>
      </c>
      <c r="G6" s="10"/>
      <c r="H6" s="13"/>
      <c r="I6" s="14"/>
      <c r="J6" s="15">
        <f>tblInventoryList[[#This Row],[Unit Price]]*tblInventoryList[[#This Row],[Quantity in Stock]]</f>
        <v>0</v>
      </c>
      <c r="K6"/>
      <c r="L6"/>
      <c r="M6"/>
    </row>
    <row r="7" spans="2:13" ht="28.5" customHeight="1" x14ac:dyDescent="0.2">
      <c r="B7" s="3" t="e">
        <f>(tblInventoryList[[#This Row],[Quantity in Stock]]&lt;=#REF!)*(#REF!="")*valHighlight</f>
        <v>#REF!</v>
      </c>
      <c r="C7" s="10" t="s">
        <v>5</v>
      </c>
      <c r="D7" s="20" t="s">
        <v>38</v>
      </c>
      <c r="E7" s="20" t="s">
        <v>39</v>
      </c>
      <c r="F7" s="10">
        <v>2</v>
      </c>
      <c r="G7" s="10"/>
      <c r="H7" s="13"/>
      <c r="I7" s="14"/>
      <c r="J7" s="15">
        <f>tblInventoryList[[#This Row],[Unit Price]]*tblInventoryList[[#This Row],[Quantity in Stock]]</f>
        <v>0</v>
      </c>
      <c r="K7"/>
      <c r="L7"/>
      <c r="M7"/>
    </row>
    <row r="8" spans="2:13" ht="18" customHeight="1" x14ac:dyDescent="0.2">
      <c r="B8" s="3" t="e">
        <f>(tblInventoryList[[#This Row],[Quantity in Stock]]&lt;=#REF!)*(#REF!="")*valHighlight</f>
        <v>#REF!</v>
      </c>
      <c r="C8" s="27"/>
      <c r="D8" s="28"/>
      <c r="E8" s="29" t="s">
        <v>42</v>
      </c>
      <c r="F8" s="27"/>
      <c r="G8" s="27"/>
      <c r="H8" s="30"/>
      <c r="I8" s="31"/>
      <c r="J8" s="32"/>
      <c r="K8"/>
      <c r="L8"/>
      <c r="M8"/>
    </row>
    <row r="9" spans="2:13" ht="17.25" customHeight="1" x14ac:dyDescent="0.2">
      <c r="B9" s="3" t="e">
        <f>(tblInventoryList[[#This Row],[Quantity in Stock]]&lt;=#REF!)*(#REF!="")*valHighlight</f>
        <v>#REF!</v>
      </c>
      <c r="C9" s="10" t="s">
        <v>6</v>
      </c>
      <c r="D9" s="20" t="s">
        <v>40</v>
      </c>
      <c r="E9" s="20" t="s">
        <v>41</v>
      </c>
      <c r="F9" s="10">
        <v>600</v>
      </c>
      <c r="G9" s="10"/>
      <c r="H9" s="13"/>
      <c r="I9" s="14"/>
      <c r="J9" s="15">
        <f>tblInventoryList[[#This Row],[Unit Price]]*tblInventoryList[[#This Row],[Quantity in Stock]]</f>
        <v>0</v>
      </c>
      <c r="K9"/>
      <c r="L9"/>
      <c r="M9"/>
    </row>
    <row r="10" spans="2:13" ht="25.5" x14ac:dyDescent="0.2">
      <c r="B10" s="3" t="e">
        <f>(tblInventoryList[[#This Row],[Quantity in Stock]]&lt;=#REF!)*(#REF!="")*valHighlight</f>
        <v>#REF!</v>
      </c>
      <c r="C10" s="10" t="s">
        <v>7</v>
      </c>
      <c r="D10" s="20" t="s">
        <v>46</v>
      </c>
      <c r="E10" s="20" t="s">
        <v>47</v>
      </c>
      <c r="F10" s="10">
        <v>700</v>
      </c>
      <c r="G10" s="10"/>
      <c r="H10" s="13"/>
      <c r="I10" s="14"/>
      <c r="J10" s="15">
        <f>tblInventoryList[[#This Row],[Unit Price]]*tblInventoryList[[#This Row],[Quantity in Stock]]</f>
        <v>0</v>
      </c>
      <c r="K10"/>
      <c r="L10"/>
      <c r="M10"/>
    </row>
    <row r="11" spans="2:13" ht="25.5" x14ac:dyDescent="0.2">
      <c r="B11" s="3" t="e">
        <f>(tblInventoryList[[#This Row],[Quantity in Stock]]&lt;=#REF!)*(#REF!="")*valHighlight</f>
        <v>#REF!</v>
      </c>
      <c r="C11" s="10" t="s">
        <v>8</v>
      </c>
      <c r="D11" s="20" t="s">
        <v>45</v>
      </c>
      <c r="E11" s="20" t="s">
        <v>44</v>
      </c>
      <c r="F11" s="33">
        <v>1000</v>
      </c>
      <c r="G11" s="10"/>
      <c r="H11" s="13"/>
      <c r="I11" s="14"/>
      <c r="J11" s="15">
        <f>tblInventoryList[[#This Row],[Unit Price]]*tblInventoryList[[#This Row],[Quantity in Stock]]</f>
        <v>0</v>
      </c>
      <c r="K11"/>
      <c r="L11"/>
      <c r="M11"/>
    </row>
    <row r="12" spans="2:13" ht="25.5" x14ac:dyDescent="0.2">
      <c r="B12" s="3" t="e">
        <f>(tblInventoryList[[#This Row],[Quantity in Stock]]&lt;=#REF!)*(#REF!="")*valHighlight</f>
        <v>#REF!</v>
      </c>
      <c r="C12" s="10" t="s">
        <v>9</v>
      </c>
      <c r="D12" s="20" t="s">
        <v>43</v>
      </c>
      <c r="E12" s="20" t="s">
        <v>48</v>
      </c>
      <c r="F12" s="33">
        <v>1000</v>
      </c>
      <c r="G12" s="10"/>
      <c r="H12" s="13"/>
      <c r="I12" s="14"/>
      <c r="J12" s="15">
        <f>tblInventoryList[[#This Row],[Unit Price]]*tblInventoryList[[#This Row],[Quantity in Stock]]</f>
        <v>0</v>
      </c>
      <c r="K12"/>
      <c r="L12"/>
      <c r="M12"/>
    </row>
    <row r="13" spans="2:13" ht="25.5" x14ac:dyDescent="0.2">
      <c r="B13" s="3" t="e">
        <f>(tblInventoryList[[#This Row],[Quantity in Stock]]&lt;=#REF!)*(#REF!="")*valHighlight</f>
        <v>#REF!</v>
      </c>
      <c r="C13" s="10" t="s">
        <v>10</v>
      </c>
      <c r="D13" s="20" t="s">
        <v>49</v>
      </c>
      <c r="E13" s="20" t="s">
        <v>50</v>
      </c>
      <c r="F13" s="33">
        <v>1000</v>
      </c>
      <c r="G13" s="10"/>
      <c r="H13" s="13"/>
      <c r="I13" s="14"/>
      <c r="J13" s="15">
        <f>tblInventoryList[[#This Row],[Unit Price]]*tblInventoryList[[#This Row],[Quantity in Stock]]</f>
        <v>0</v>
      </c>
      <c r="K13"/>
      <c r="L13"/>
      <c r="M13"/>
    </row>
    <row r="14" spans="2:13" ht="25.5" x14ac:dyDescent="0.2">
      <c r="B14" s="3" t="e">
        <f>(tblInventoryList[[#This Row],[Quantity in Stock]]&lt;=#REF!)*(#REF!="")*valHighlight</f>
        <v>#REF!</v>
      </c>
      <c r="C14" s="10" t="s">
        <v>11</v>
      </c>
      <c r="D14" s="20" t="s">
        <v>51</v>
      </c>
      <c r="E14" s="20" t="s">
        <v>52</v>
      </c>
      <c r="F14" s="10">
        <v>600</v>
      </c>
      <c r="G14" s="10"/>
      <c r="H14" s="13"/>
      <c r="I14" s="14"/>
      <c r="J14" s="15">
        <f>tblInventoryList[[#This Row],[Unit Price]]*tblInventoryList[[#This Row],[Quantity in Stock]]</f>
        <v>0</v>
      </c>
      <c r="K14"/>
      <c r="L14"/>
      <c r="M14"/>
    </row>
    <row r="15" spans="2:13" ht="17.25" customHeight="1" x14ac:dyDescent="0.2">
      <c r="B15" s="3" t="e">
        <f>(tblInventoryList[[#This Row],[Quantity in Stock]]&lt;=#REF!)*(#REF!="")*valHighlight</f>
        <v>#REF!</v>
      </c>
      <c r="C15" s="10" t="s">
        <v>12</v>
      </c>
      <c r="D15" s="20" t="s">
        <v>53</v>
      </c>
      <c r="E15" s="20" t="s">
        <v>54</v>
      </c>
      <c r="F15" s="10">
        <v>300</v>
      </c>
      <c r="G15" s="10"/>
      <c r="H15" s="13"/>
      <c r="I15" s="14"/>
      <c r="J15" s="15">
        <f>tblInventoryList[[#This Row],[Unit Price]]*tblInventoryList[[#This Row],[Quantity in Stock]]</f>
        <v>0</v>
      </c>
      <c r="K15"/>
      <c r="L15"/>
      <c r="M15"/>
    </row>
    <row r="16" spans="2:13" ht="17.25" customHeight="1" x14ac:dyDescent="0.2">
      <c r="B16" s="3" t="e">
        <f>(tblInventoryList[[#This Row],[Quantity in Stock]]&lt;=#REF!)*(#REF!="")*valHighlight</f>
        <v>#REF!</v>
      </c>
      <c r="C16" s="10" t="s">
        <v>13</v>
      </c>
      <c r="D16" s="20" t="s">
        <v>55</v>
      </c>
      <c r="E16" s="20" t="s">
        <v>56</v>
      </c>
      <c r="F16" s="10">
        <v>200</v>
      </c>
      <c r="G16" s="10"/>
      <c r="H16" s="13"/>
      <c r="I16" s="14"/>
      <c r="J16" s="15">
        <f>tblInventoryList[[#This Row],[Unit Price]]*tblInventoryList[[#This Row],[Quantity in Stock]]</f>
        <v>0</v>
      </c>
      <c r="K16"/>
      <c r="L16"/>
      <c r="M16"/>
    </row>
    <row r="17" spans="2:13" ht="17.25" customHeight="1" x14ac:dyDescent="0.2">
      <c r="B17" s="3" t="e">
        <f>(tblInventoryList[[#This Row],[Quantity in Stock]]&lt;=#REF!)*(#REF!="")*valHighlight</f>
        <v>#REF!</v>
      </c>
      <c r="C17" s="10" t="s">
        <v>14</v>
      </c>
      <c r="D17" s="20" t="s">
        <v>57</v>
      </c>
      <c r="E17" s="20" t="s">
        <v>58</v>
      </c>
      <c r="F17" s="10">
        <v>200</v>
      </c>
      <c r="G17" s="10"/>
      <c r="H17" s="13"/>
      <c r="I17" s="14"/>
      <c r="J17" s="15">
        <f>tblInventoryList[[#This Row],[Unit Price]]*tblInventoryList[[#This Row],[Quantity in Stock]]</f>
        <v>0</v>
      </c>
      <c r="K17"/>
      <c r="L17"/>
      <c r="M17"/>
    </row>
    <row r="18" spans="2:13" ht="25.5" x14ac:dyDescent="0.2">
      <c r="B18" s="3" t="e">
        <f>(tblInventoryList[[#This Row],[Quantity in Stock]]&lt;=#REF!)*(#REF!="")*valHighlight</f>
        <v>#REF!</v>
      </c>
      <c r="C18" s="10" t="s">
        <v>15</v>
      </c>
      <c r="D18" s="20" t="s">
        <v>59</v>
      </c>
      <c r="E18" s="20" t="s">
        <v>60</v>
      </c>
      <c r="F18" s="10">
        <v>500</v>
      </c>
      <c r="G18" s="10"/>
      <c r="H18" s="13"/>
      <c r="I18" s="14"/>
      <c r="J18" s="15">
        <f>tblInventoryList[[#This Row],[Unit Price]]*tblInventoryList[[#This Row],[Quantity in Stock]]</f>
        <v>0</v>
      </c>
      <c r="K18"/>
      <c r="L18"/>
      <c r="M18"/>
    </row>
    <row r="19" spans="2:13" ht="17.25" customHeight="1" x14ac:dyDescent="0.2">
      <c r="B19" s="3" t="e">
        <f>(tblInventoryList[[#This Row],[Quantity in Stock]]&lt;=#REF!)*(#REF!="")*valHighlight</f>
        <v>#REF!</v>
      </c>
      <c r="C19" s="10" t="s">
        <v>16</v>
      </c>
      <c r="D19" s="20" t="s">
        <v>61</v>
      </c>
      <c r="E19" s="20" t="s">
        <v>62</v>
      </c>
      <c r="F19" s="10">
        <v>1500</v>
      </c>
      <c r="G19" s="10"/>
      <c r="H19" s="13"/>
      <c r="I19" s="14"/>
      <c r="J19" s="15">
        <f>tblInventoryList[[#This Row],[Unit Price]]*tblInventoryList[[#This Row],[Quantity in Stock]]</f>
        <v>0</v>
      </c>
      <c r="K19"/>
      <c r="L19"/>
      <c r="M19"/>
    </row>
    <row r="20" spans="2:13" ht="25.5" customHeight="1" x14ac:dyDescent="0.2">
      <c r="B20" s="3" t="e">
        <f>(tblInventoryList[[#This Row],[Quantity in Stock]]&lt;=#REF!)*(#REF!="")*valHighlight</f>
        <v>#REF!</v>
      </c>
      <c r="C20" s="27"/>
      <c r="D20" s="28"/>
      <c r="E20" s="29" t="s">
        <v>63</v>
      </c>
      <c r="F20" s="27"/>
      <c r="G20" s="27"/>
      <c r="H20" s="30"/>
      <c r="I20" s="31"/>
      <c r="J20" s="32"/>
      <c r="K20"/>
      <c r="L20"/>
      <c r="M20"/>
    </row>
    <row r="21" spans="2:13" ht="15" customHeight="1" x14ac:dyDescent="0.2">
      <c r="B21" s="3" t="e">
        <f>(tblInventoryList[[#This Row],[Quantity in Stock]]&lt;=#REF!)*(#REF!="")*valHighlight</f>
        <v>#REF!</v>
      </c>
      <c r="C21" s="40"/>
      <c r="D21" s="41"/>
      <c r="E21" s="42" t="s">
        <v>151</v>
      </c>
      <c r="F21" s="40"/>
      <c r="G21" s="40"/>
      <c r="H21" s="43"/>
      <c r="I21" s="44"/>
      <c r="J21" s="45">
        <f>tblInventoryList[[#This Row],[Unit Price]]*tblInventoryList[[#This Row],[Quantity in Stock]]</f>
        <v>0</v>
      </c>
      <c r="K21"/>
      <c r="L21"/>
      <c r="M21"/>
    </row>
    <row r="22" spans="2:13" ht="17.25" customHeight="1" x14ac:dyDescent="0.2">
      <c r="B22" s="3" t="e">
        <f>(tblInventoryList[[#This Row],[Quantity in Stock]]&lt;=#REF!)*(#REF!="")*valHighlight</f>
        <v>#REF!</v>
      </c>
      <c r="C22" s="10" t="s">
        <v>17</v>
      </c>
      <c r="D22" s="20" t="s">
        <v>64</v>
      </c>
      <c r="E22" s="20" t="s">
        <v>65</v>
      </c>
      <c r="F22" s="10">
        <v>40</v>
      </c>
      <c r="G22" s="10"/>
      <c r="H22" s="13"/>
      <c r="I22" s="14"/>
      <c r="J22" s="15">
        <f>tblInventoryList[[#This Row],[Unit Price]]*tblInventoryList[[#This Row],[Quantity in Stock]]</f>
        <v>0</v>
      </c>
      <c r="K22"/>
      <c r="L22"/>
      <c r="M22"/>
    </row>
    <row r="23" spans="2:13" ht="17.25" customHeight="1" x14ac:dyDescent="0.2">
      <c r="B23" s="3" t="e">
        <f>(tblInventoryList[[#This Row],[Quantity in Stock]]&lt;=#REF!)*(#REF!="")*valHighlight</f>
        <v>#REF!</v>
      </c>
      <c r="C23" s="10" t="s">
        <v>18</v>
      </c>
      <c r="D23" s="20" t="s">
        <v>64</v>
      </c>
      <c r="E23" s="20" t="s">
        <v>66</v>
      </c>
      <c r="F23" s="10">
        <v>30</v>
      </c>
      <c r="G23" s="10"/>
      <c r="H23" s="13"/>
      <c r="I23" s="14"/>
      <c r="J23" s="15">
        <f>tblInventoryList[[#This Row],[Unit Price]]*tblInventoryList[[#This Row],[Quantity in Stock]]</f>
        <v>0</v>
      </c>
      <c r="K23"/>
      <c r="L23"/>
      <c r="M23"/>
    </row>
    <row r="24" spans="2:13" ht="25.5" x14ac:dyDescent="0.2">
      <c r="B24" t="e">
        <f>(tblInventoryList[[#This Row],[Quantity in Stock]]&lt;=#REF!)*(#REF!="")*valHighlight</f>
        <v>#REF!</v>
      </c>
      <c r="C24" s="10" t="s">
        <v>118</v>
      </c>
      <c r="D24" s="34" t="s">
        <v>147</v>
      </c>
      <c r="E24" s="34" t="s">
        <v>148</v>
      </c>
      <c r="F24" s="35">
        <v>4</v>
      </c>
      <c r="G24" s="36"/>
      <c r="H24" s="37"/>
      <c r="I24" s="38"/>
      <c r="J24" s="39">
        <f>tblInventoryList[[#This Row],[Unit Price]]*tblInventoryList[[#This Row],[Quantity in Stock]]</f>
        <v>0</v>
      </c>
    </row>
    <row r="25" spans="2:13" ht="17.25" customHeight="1" x14ac:dyDescent="0.2">
      <c r="B25" s="3" t="e">
        <f>(tblInventoryList[[#This Row],[Quantity in Stock]]&lt;=#REF!)*(#REF!="")*valHighlight</f>
        <v>#REF!</v>
      </c>
      <c r="C25" s="10" t="s">
        <v>19</v>
      </c>
      <c r="D25" s="20" t="s">
        <v>67</v>
      </c>
      <c r="E25" s="20" t="s">
        <v>68</v>
      </c>
      <c r="F25" s="10" t="s">
        <v>69</v>
      </c>
      <c r="G25" s="10"/>
      <c r="H25" s="13"/>
      <c r="I25" s="14"/>
      <c r="J25" s="15">
        <f>tblInventoryList[[#This Row],[Unit Price]]*tblInventoryList[[#This Row],[Quantity in Stock]]</f>
        <v>0</v>
      </c>
      <c r="K25"/>
      <c r="L25"/>
      <c r="M25"/>
    </row>
    <row r="26" spans="2:13" ht="17.25" customHeight="1" x14ac:dyDescent="0.2">
      <c r="B26" s="3" t="e">
        <f>(tblInventoryList[[#This Row],[Quantity in Stock]]&lt;=#REF!)*(#REF!="")*valHighlight</f>
        <v>#REF!</v>
      </c>
      <c r="C26" s="10" t="s">
        <v>20</v>
      </c>
      <c r="D26" s="20" t="s">
        <v>70</v>
      </c>
      <c r="E26" s="20" t="s">
        <v>71</v>
      </c>
      <c r="F26" s="10" t="s">
        <v>72</v>
      </c>
      <c r="G26" s="10"/>
      <c r="H26" s="13"/>
      <c r="I26" s="14"/>
      <c r="J26" s="15">
        <f>tblInventoryList[[#This Row],[Unit Price]]*tblInventoryList[[#This Row],[Quantity in Stock]]</f>
        <v>0</v>
      </c>
      <c r="K26"/>
      <c r="L26"/>
      <c r="M26"/>
    </row>
    <row r="27" spans="2:13" ht="17.25" customHeight="1" x14ac:dyDescent="0.2">
      <c r="B27" s="3" t="e">
        <f>(tblInventoryList[[#This Row],[Quantity in Stock]]&lt;=#REF!)*(#REF!="")*valHighlight</f>
        <v>#REF!</v>
      </c>
      <c r="C27" s="10" t="s">
        <v>21</v>
      </c>
      <c r="D27" s="20" t="s">
        <v>73</v>
      </c>
      <c r="E27" s="20" t="s">
        <v>74</v>
      </c>
      <c r="F27" s="10" t="s">
        <v>75</v>
      </c>
      <c r="G27" s="10"/>
      <c r="H27" s="13"/>
      <c r="I27" s="14"/>
      <c r="J27" s="15">
        <f>tblInventoryList[[#This Row],[Unit Price]]*tblInventoryList[[#This Row],[Quantity in Stock]]</f>
        <v>0</v>
      </c>
      <c r="K27"/>
      <c r="L27"/>
      <c r="M27"/>
    </row>
    <row r="28" spans="2:13" ht="17.25" customHeight="1" x14ac:dyDescent="0.2">
      <c r="B28" s="3" t="e">
        <f>(tblInventoryList[[#This Row],[Quantity in Stock]]&lt;=#REF!)*(#REF!="")*valHighlight</f>
        <v>#REF!</v>
      </c>
      <c r="C28" s="10" t="s">
        <v>22</v>
      </c>
      <c r="D28" s="20" t="s">
        <v>76</v>
      </c>
      <c r="E28" s="20" t="s">
        <v>77</v>
      </c>
      <c r="F28" s="10">
        <v>3</v>
      </c>
      <c r="G28" s="10"/>
      <c r="H28" s="13"/>
      <c r="I28" s="14"/>
      <c r="J28" s="15">
        <f>tblInventoryList[[#This Row],[Unit Price]]*tblInventoryList[[#This Row],[Quantity in Stock]]</f>
        <v>0</v>
      </c>
      <c r="K28"/>
      <c r="L28"/>
      <c r="M28"/>
    </row>
    <row r="29" spans="2:13" ht="17.25" customHeight="1" x14ac:dyDescent="0.2">
      <c r="B29" s="3" t="e">
        <f>(tblInventoryList[[#This Row],[Quantity in Stock]]&lt;=#REF!)*(#REF!="")*valHighlight</f>
        <v>#REF!</v>
      </c>
      <c r="C29" s="10" t="s">
        <v>23</v>
      </c>
      <c r="D29" s="20" t="s">
        <v>78</v>
      </c>
      <c r="E29" s="20" t="s">
        <v>79</v>
      </c>
      <c r="F29" s="10">
        <v>3</v>
      </c>
      <c r="G29" s="10"/>
      <c r="H29" s="13"/>
      <c r="I29" s="14"/>
      <c r="J29" s="15">
        <f>tblInventoryList[[#This Row],[Unit Price]]*tblInventoryList[[#This Row],[Quantity in Stock]]</f>
        <v>0</v>
      </c>
      <c r="K29"/>
      <c r="L29"/>
      <c r="M29"/>
    </row>
    <row r="30" spans="2:13" ht="17.25" customHeight="1" x14ac:dyDescent="0.2">
      <c r="B30" s="3" t="e">
        <f>(tblInventoryList[[#This Row],[Quantity in Stock]]&lt;=#REF!)*(#REF!="")*valHighlight</f>
        <v>#REF!</v>
      </c>
      <c r="C30" s="10" t="s">
        <v>24</v>
      </c>
      <c r="D30" s="20" t="s">
        <v>145</v>
      </c>
      <c r="E30" s="20" t="s">
        <v>146</v>
      </c>
      <c r="F30" s="10">
        <v>1</v>
      </c>
      <c r="G30" s="10"/>
      <c r="H30" s="13"/>
      <c r="I30" s="14"/>
      <c r="J30" s="15">
        <f>tblInventoryList[[#This Row],[Unit Price]]*tblInventoryList[[#This Row],[Quantity in Stock]]</f>
        <v>0</v>
      </c>
      <c r="K30"/>
      <c r="L30"/>
      <c r="M30"/>
    </row>
    <row r="31" spans="2:13" ht="25.5" x14ac:dyDescent="0.2">
      <c r="B31" s="3" t="e">
        <f>(tblInventoryList[[#This Row],[Quantity in Stock]]&lt;=#REF!)*(#REF!="")*valHighlight</f>
        <v>#REF!</v>
      </c>
      <c r="C31" s="10" t="s">
        <v>25</v>
      </c>
      <c r="D31" s="20" t="s">
        <v>92</v>
      </c>
      <c r="E31" s="20" t="s">
        <v>93</v>
      </c>
      <c r="F31" s="10">
        <v>5</v>
      </c>
      <c r="G31" s="10"/>
      <c r="H31" s="13"/>
      <c r="I31" s="14"/>
      <c r="J31" s="15">
        <f>tblInventoryList[[#This Row],[Unit Price]]*tblInventoryList[[#This Row],[Quantity in Stock]]</f>
        <v>0</v>
      </c>
      <c r="K31"/>
      <c r="L31"/>
      <c r="M31"/>
    </row>
    <row r="32" spans="2:13" ht="19.5" customHeight="1" x14ac:dyDescent="0.2">
      <c r="B32" s="3" t="e">
        <f>(tblInventoryList[[#This Row],[Quantity in Stock]]&lt;=#REF!)*(#REF!="")*valHighlight</f>
        <v>#REF!</v>
      </c>
      <c r="C32" s="10" t="s">
        <v>26</v>
      </c>
      <c r="D32" s="20" t="s">
        <v>94</v>
      </c>
      <c r="E32" s="20" t="s">
        <v>95</v>
      </c>
      <c r="F32" s="10">
        <v>3</v>
      </c>
      <c r="G32" s="10"/>
      <c r="H32" s="13"/>
      <c r="I32" s="14"/>
      <c r="J32" s="15">
        <f>tblInventoryList[[#This Row],[Unit Price]]*tblInventoryList[[#This Row],[Quantity in Stock]]</f>
        <v>0</v>
      </c>
      <c r="K32"/>
      <c r="L32"/>
      <c r="M32"/>
    </row>
    <row r="33" spans="2:13" ht="17.25" customHeight="1" x14ac:dyDescent="0.2">
      <c r="B33" s="3" t="e">
        <f>(tblInventoryList[[#This Row],[Quantity in Stock]]&lt;=#REF!)*(#REF!="")*valHighlight</f>
        <v>#REF!</v>
      </c>
      <c r="C33" s="10" t="s">
        <v>27</v>
      </c>
      <c r="D33" s="20" t="s">
        <v>96</v>
      </c>
      <c r="E33" s="20" t="s">
        <v>97</v>
      </c>
      <c r="F33" s="10">
        <v>10</v>
      </c>
      <c r="G33" s="10"/>
      <c r="H33" s="13"/>
      <c r="I33" s="14"/>
      <c r="J33" s="15">
        <f>tblInventoryList[[#This Row],[Unit Price]]*tblInventoryList[[#This Row],[Quantity in Stock]]</f>
        <v>0</v>
      </c>
      <c r="K33"/>
      <c r="L33"/>
      <c r="M33"/>
    </row>
    <row r="34" spans="2:13" ht="17.25" customHeight="1" x14ac:dyDescent="0.2">
      <c r="B34" s="3" t="e">
        <f>(tblInventoryList[[#This Row],[Quantity in Stock]]&lt;=#REF!)*(#REF!="")*valHighlight</f>
        <v>#REF!</v>
      </c>
      <c r="C34" s="10" t="s">
        <v>28</v>
      </c>
      <c r="D34" s="20" t="s">
        <v>98</v>
      </c>
      <c r="E34" s="20" t="s">
        <v>99</v>
      </c>
      <c r="F34" s="10">
        <v>10</v>
      </c>
      <c r="G34" s="10"/>
      <c r="H34" s="13"/>
      <c r="I34" s="14"/>
      <c r="J34" s="15">
        <f>tblInventoryList[[#This Row],[Unit Price]]*tblInventoryList[[#This Row],[Quantity in Stock]]</f>
        <v>0</v>
      </c>
      <c r="K34"/>
      <c r="L34"/>
      <c r="M34"/>
    </row>
    <row r="35" spans="2:13" ht="25.5" x14ac:dyDescent="0.2">
      <c r="B35" s="3" t="e">
        <f>(tblInventoryList[[#This Row],[Quantity in Stock]]&lt;=#REF!)*(#REF!="")*valHighlight</f>
        <v>#REF!</v>
      </c>
      <c r="C35" s="10" t="s">
        <v>80</v>
      </c>
      <c r="D35" s="20" t="s">
        <v>100</v>
      </c>
      <c r="E35" s="20" t="s">
        <v>101</v>
      </c>
      <c r="F35" s="10">
        <v>10</v>
      </c>
      <c r="G35" s="10"/>
      <c r="H35" s="13"/>
      <c r="I35" s="14"/>
      <c r="J35" s="15">
        <f>tblInventoryList[[#This Row],[Unit Price]]*tblInventoryList[[#This Row],[Quantity in Stock]]</f>
        <v>0</v>
      </c>
      <c r="K35"/>
      <c r="L35"/>
      <c r="M35"/>
    </row>
    <row r="36" spans="2:13" ht="17.25" customHeight="1" x14ac:dyDescent="0.2">
      <c r="B36" t="e">
        <f>(tblInventoryList[[#This Row],[Quantity in Stock]]&lt;=#REF!)*(#REF!="")*valHighlight</f>
        <v>#REF!</v>
      </c>
      <c r="C36" s="10" t="s">
        <v>81</v>
      </c>
      <c r="D36" s="34" t="s">
        <v>102</v>
      </c>
      <c r="E36" s="34" t="s">
        <v>103</v>
      </c>
      <c r="F36" s="35">
        <v>2</v>
      </c>
      <c r="G36" s="36"/>
      <c r="H36" s="37"/>
      <c r="I36" s="38"/>
      <c r="J36" s="39">
        <f>tblInventoryList[[#This Row],[Unit Price]]*tblInventoryList[[#This Row],[Quantity in Stock]]</f>
        <v>0</v>
      </c>
    </row>
    <row r="37" spans="2:13" ht="25.5" x14ac:dyDescent="0.2">
      <c r="B37" t="e">
        <f>(tblInventoryList[[#This Row],[Quantity in Stock]]&lt;=#REF!)*(#REF!="")*valHighlight</f>
        <v>#REF!</v>
      </c>
      <c r="C37" s="10" t="s">
        <v>82</v>
      </c>
      <c r="D37" s="34" t="s">
        <v>104</v>
      </c>
      <c r="E37" s="34" t="s">
        <v>105</v>
      </c>
      <c r="F37" s="35">
        <v>4</v>
      </c>
      <c r="G37" s="36"/>
      <c r="H37" s="37"/>
      <c r="I37" s="38"/>
      <c r="J37" s="39">
        <f>tblInventoryList[[#This Row],[Unit Price]]*tblInventoryList[[#This Row],[Quantity in Stock]]</f>
        <v>0</v>
      </c>
    </row>
    <row r="38" spans="2:13" ht="25.5" x14ac:dyDescent="0.2">
      <c r="B38" t="e">
        <f>(tblInventoryList[[#This Row],[Quantity in Stock]]&lt;=#REF!)*(#REF!="")*valHighlight</f>
        <v>#REF!</v>
      </c>
      <c r="C38" s="10" t="s">
        <v>83</v>
      </c>
      <c r="D38" s="34" t="s">
        <v>149</v>
      </c>
      <c r="E38" s="34" t="s">
        <v>150</v>
      </c>
      <c r="F38" s="35">
        <v>1</v>
      </c>
      <c r="G38" s="36"/>
      <c r="H38" s="37"/>
      <c r="I38" s="38"/>
      <c r="J38" s="39">
        <f>tblInventoryList[[#This Row],[Unit Price]]*tblInventoryList[[#This Row],[Quantity in Stock]]</f>
        <v>0</v>
      </c>
    </row>
    <row r="39" spans="2:13" ht="17.25" customHeight="1" x14ac:dyDescent="0.2">
      <c r="B39" t="e">
        <f>(tblInventoryList[[#This Row],[Quantity in Stock]]&lt;=#REF!)*(#REF!="")*valHighlight</f>
        <v>#REF!</v>
      </c>
      <c r="C39" s="10" t="s">
        <v>84</v>
      </c>
      <c r="D39" s="34" t="s">
        <v>106</v>
      </c>
      <c r="E39" s="34" t="s">
        <v>107</v>
      </c>
      <c r="F39" s="35">
        <v>1</v>
      </c>
      <c r="G39" s="36"/>
      <c r="H39" s="37"/>
      <c r="I39" s="38"/>
      <c r="J39" s="39">
        <f>tblInventoryList[[#This Row],[Unit Price]]*tblInventoryList[[#This Row],[Quantity in Stock]]</f>
        <v>0</v>
      </c>
    </row>
    <row r="40" spans="2:13" ht="17.25" customHeight="1" x14ac:dyDescent="0.2">
      <c r="B40" t="e">
        <f>(tblInventoryList[[#This Row],[Quantity in Stock]]&lt;=#REF!)*(#REF!="")*valHighlight</f>
        <v>#REF!</v>
      </c>
      <c r="C40" s="10" t="s">
        <v>85</v>
      </c>
      <c r="D40" s="34" t="s">
        <v>108</v>
      </c>
      <c r="E40" s="34" t="s">
        <v>109</v>
      </c>
      <c r="F40" s="35">
        <v>2</v>
      </c>
      <c r="G40" s="36"/>
      <c r="H40" s="37"/>
      <c r="I40" s="38"/>
      <c r="J40" s="39">
        <f>tblInventoryList[[#This Row],[Unit Price]]*tblInventoryList[[#This Row],[Quantity in Stock]]</f>
        <v>0</v>
      </c>
    </row>
    <row r="41" spans="2:13" ht="17.25" customHeight="1" x14ac:dyDescent="0.2">
      <c r="B41" t="e">
        <f>(tblInventoryList[[#This Row],[Quantity in Stock]]&lt;=#REF!)*(#REF!="")*valHighlight</f>
        <v>#REF!</v>
      </c>
      <c r="C41" s="10" t="s">
        <v>86</v>
      </c>
      <c r="D41" s="34" t="s">
        <v>110</v>
      </c>
      <c r="E41" s="34" t="s">
        <v>111</v>
      </c>
      <c r="F41" s="35">
        <v>25</v>
      </c>
      <c r="G41" s="36"/>
      <c r="H41" s="37"/>
      <c r="I41" s="38"/>
      <c r="J41" s="39">
        <f>tblInventoryList[[#This Row],[Unit Price]]*tblInventoryList[[#This Row],[Quantity in Stock]]</f>
        <v>0</v>
      </c>
    </row>
    <row r="42" spans="2:13" ht="17.25" customHeight="1" x14ac:dyDescent="0.2">
      <c r="B42" t="e">
        <f>(tblInventoryList[[#This Row],[Quantity in Stock]]&lt;=#REF!)*(#REF!="")*valHighlight</f>
        <v>#REF!</v>
      </c>
      <c r="C42" s="10" t="s">
        <v>87</v>
      </c>
      <c r="D42" s="34" t="s">
        <v>112</v>
      </c>
      <c r="E42" s="34" t="s">
        <v>113</v>
      </c>
      <c r="F42" s="35">
        <v>25</v>
      </c>
      <c r="G42" s="36"/>
      <c r="H42" s="37"/>
      <c r="I42" s="38"/>
      <c r="J42" s="39">
        <f>tblInventoryList[[#This Row],[Unit Price]]*tblInventoryList[[#This Row],[Quantity in Stock]]</f>
        <v>0</v>
      </c>
    </row>
    <row r="43" spans="2:13" ht="17.25" customHeight="1" x14ac:dyDescent="0.2">
      <c r="B43" t="e">
        <f>(tblInventoryList[[#This Row],[Quantity in Stock]]&lt;=#REF!)*(#REF!="")*valHighlight</f>
        <v>#REF!</v>
      </c>
      <c r="C43" s="10" t="s">
        <v>88</v>
      </c>
      <c r="D43" s="34" t="s">
        <v>114</v>
      </c>
      <c r="E43" s="34" t="s">
        <v>115</v>
      </c>
      <c r="F43" s="35">
        <v>25</v>
      </c>
      <c r="G43" s="36"/>
      <c r="H43" s="37"/>
      <c r="I43" s="38"/>
      <c r="J43" s="39">
        <f>tblInventoryList[[#This Row],[Unit Price]]*tblInventoryList[[#This Row],[Quantity in Stock]]</f>
        <v>0</v>
      </c>
    </row>
    <row r="44" spans="2:13" ht="25.5" x14ac:dyDescent="0.2">
      <c r="B44" t="e">
        <f>(tblInventoryList[[#This Row],[Quantity in Stock]]&lt;=#REF!)*(#REF!="")*valHighlight</f>
        <v>#REF!</v>
      </c>
      <c r="C44" s="10" t="s">
        <v>89</v>
      </c>
      <c r="D44" s="34" t="s">
        <v>116</v>
      </c>
      <c r="E44" s="34" t="s">
        <v>129</v>
      </c>
      <c r="F44" s="35">
        <v>25</v>
      </c>
      <c r="G44" s="36"/>
      <c r="H44" s="37"/>
      <c r="I44" s="38"/>
      <c r="J44" s="39">
        <f>tblInventoryList[[#This Row],[Unit Price]]*tblInventoryList[[#This Row],[Quantity in Stock]]</f>
        <v>0</v>
      </c>
    </row>
    <row r="45" spans="2:13" ht="17.25" customHeight="1" x14ac:dyDescent="0.2">
      <c r="B45" t="e">
        <f>(tblInventoryList[[#This Row],[Quantity in Stock]]&lt;=#REF!)*(#REF!="")*valHighlight</f>
        <v>#REF!</v>
      </c>
      <c r="C45" s="10" t="s">
        <v>90</v>
      </c>
      <c r="D45" s="34" t="s">
        <v>130</v>
      </c>
      <c r="E45" s="34" t="s">
        <v>132</v>
      </c>
      <c r="F45" s="35">
        <v>3</v>
      </c>
      <c r="G45" s="36"/>
      <c r="H45" s="37"/>
      <c r="I45" s="38"/>
      <c r="J45" s="39">
        <f>tblInventoryList[[#This Row],[Unit Price]]*tblInventoryList[[#This Row],[Quantity in Stock]]</f>
        <v>0</v>
      </c>
    </row>
    <row r="46" spans="2:13" ht="17.25" customHeight="1" x14ac:dyDescent="0.2">
      <c r="B46" t="e">
        <f>(tblInventoryList[[#This Row],[Quantity in Stock]]&lt;=#REF!)*(#REF!="")*valHighlight</f>
        <v>#REF!</v>
      </c>
      <c r="C46" s="10" t="s">
        <v>91</v>
      </c>
      <c r="D46" s="34" t="s">
        <v>130</v>
      </c>
      <c r="E46" s="34" t="s">
        <v>131</v>
      </c>
      <c r="F46" s="35">
        <v>3</v>
      </c>
      <c r="G46" s="36"/>
      <c r="H46" s="37"/>
      <c r="I46" s="38"/>
      <c r="J46" s="39">
        <f>tblInventoryList[[#This Row],[Unit Price]]*tblInventoryList[[#This Row],[Quantity in Stock]]</f>
        <v>0</v>
      </c>
    </row>
    <row r="47" spans="2:13" ht="25.5" x14ac:dyDescent="0.2">
      <c r="B47" t="e">
        <f>(tblInventoryList[[#This Row],[Quantity in Stock]]&lt;=#REF!)*(#REF!="")*valHighlight</f>
        <v>#REF!</v>
      </c>
      <c r="C47" s="10" t="s">
        <v>117</v>
      </c>
      <c r="D47" s="34" t="s">
        <v>133</v>
      </c>
      <c r="E47" s="34" t="s">
        <v>134</v>
      </c>
      <c r="F47" s="35">
        <v>10</v>
      </c>
      <c r="G47" s="36"/>
      <c r="H47" s="37"/>
      <c r="I47" s="38"/>
      <c r="J47" s="39">
        <f>tblInventoryList[[#This Row],[Unit Price]]*tblInventoryList[[#This Row],[Quantity in Stock]]</f>
        <v>0</v>
      </c>
    </row>
    <row r="48" spans="2:13" ht="17.25" customHeight="1" x14ac:dyDescent="0.2">
      <c r="B48" t="e">
        <f>(tblInventoryList[[#This Row],[Quantity in Stock]]&lt;=#REF!)*(#REF!="")*valHighlight</f>
        <v>#REF!</v>
      </c>
      <c r="C48" s="10" t="s">
        <v>118</v>
      </c>
      <c r="D48" s="34" t="s">
        <v>135</v>
      </c>
      <c r="E48" s="34" t="s">
        <v>136</v>
      </c>
      <c r="F48" s="35">
        <v>12</v>
      </c>
      <c r="G48" s="36"/>
      <c r="H48" s="37"/>
      <c r="I48" s="39">
        <f>tblInventoryList[[#This Row],[Quantity in Stock]]*tblInventoryList[[#This Row],[Quantity Donated]]</f>
        <v>0</v>
      </c>
      <c r="J48" s="39">
        <f>tblInventoryList[[#This Row],[Unit Price]]*tblInventoryList[[#This Row],[Quantity in Stock]]</f>
        <v>0</v>
      </c>
    </row>
    <row r="49" spans="2:10" ht="15" customHeight="1" x14ac:dyDescent="0.2">
      <c r="C49" s="40"/>
      <c r="D49" s="46"/>
      <c r="E49" s="52" t="s">
        <v>152</v>
      </c>
      <c r="F49" s="47"/>
      <c r="G49" s="48"/>
      <c r="H49" s="49"/>
      <c r="I49" s="50"/>
      <c r="J49" s="51"/>
    </row>
    <row r="50" spans="2:10" ht="17.25" customHeight="1" x14ac:dyDescent="0.2">
      <c r="B50" t="e">
        <f>(tblInventoryList[[#This Row],[Quantity in Stock]]&lt;=#REF!)*(#REF!="")*valHighlight</f>
        <v>#REF!</v>
      </c>
      <c r="C50" s="10" t="s">
        <v>119</v>
      </c>
      <c r="D50" s="34" t="s">
        <v>153</v>
      </c>
      <c r="E50" s="34" t="s">
        <v>154</v>
      </c>
      <c r="F50" s="35">
        <v>3</v>
      </c>
      <c r="G50" s="36"/>
      <c r="H50" s="37"/>
      <c r="I50" s="38"/>
      <c r="J50" s="39">
        <f>tblInventoryList[[#This Row],[Unit Price]]*tblInventoryList[[#This Row],[Quantity in Stock]]</f>
        <v>0</v>
      </c>
    </row>
    <row r="51" spans="2:10" ht="17.25" customHeight="1" x14ac:dyDescent="0.2">
      <c r="B51" t="e">
        <f>(tblInventoryList[[#This Row],[Quantity in Stock]]&lt;=#REF!)*(#REF!="")*valHighlight</f>
        <v>#REF!</v>
      </c>
      <c r="C51" s="10" t="s">
        <v>120</v>
      </c>
      <c r="D51" s="34" t="s">
        <v>160</v>
      </c>
      <c r="E51" s="34" t="s">
        <v>161</v>
      </c>
      <c r="F51" s="35">
        <v>2</v>
      </c>
      <c r="G51" s="36"/>
      <c r="H51" s="37"/>
      <c r="I51" s="38"/>
      <c r="J51" s="39">
        <f>tblInventoryList[[#This Row],[Unit Price]]*tblInventoryList[[#This Row],[Quantity in Stock]]</f>
        <v>0</v>
      </c>
    </row>
    <row r="52" spans="2:10" ht="25.5" x14ac:dyDescent="0.2">
      <c r="B52" t="e">
        <f>(tblInventoryList[[#This Row],[Quantity in Stock]]&lt;=#REF!)*(#REF!="")*valHighlight</f>
        <v>#REF!</v>
      </c>
      <c r="C52" s="10" t="s">
        <v>121</v>
      </c>
      <c r="D52" s="34" t="s">
        <v>155</v>
      </c>
      <c r="E52" s="34" t="s">
        <v>156</v>
      </c>
      <c r="F52" s="35">
        <v>3000</v>
      </c>
      <c r="G52" s="36"/>
      <c r="H52" s="37"/>
      <c r="I52" s="38"/>
      <c r="J52" s="39">
        <f>tblInventoryList[[#This Row],[Unit Price]]*tblInventoryList[[#This Row],[Quantity in Stock]]</f>
        <v>0</v>
      </c>
    </row>
    <row r="53" spans="2:10" ht="17.25" customHeight="1" x14ac:dyDescent="0.2">
      <c r="B53" t="e">
        <f>(tblInventoryList[[#This Row],[Quantity in Stock]]&lt;=#REF!)*(#REF!="")*valHighlight</f>
        <v>#REF!</v>
      </c>
      <c r="C53" s="10" t="s">
        <v>122</v>
      </c>
      <c r="D53" s="34" t="s">
        <v>157</v>
      </c>
      <c r="E53" s="34" t="s">
        <v>157</v>
      </c>
      <c r="F53" s="35">
        <v>3000</v>
      </c>
      <c r="G53" s="36"/>
      <c r="H53" s="37"/>
      <c r="I53" s="38"/>
      <c r="J53" s="39">
        <f>tblInventoryList[[#This Row],[Unit Price]]*tblInventoryList[[#This Row],[Quantity in Stock]]</f>
        <v>0</v>
      </c>
    </row>
    <row r="54" spans="2:10" ht="17.25" customHeight="1" x14ac:dyDescent="0.2">
      <c r="B54" t="e">
        <f>(tblInventoryList[[#This Row],[Quantity in Stock]]&lt;=#REF!)*(#REF!="")*valHighlight</f>
        <v>#REF!</v>
      </c>
      <c r="C54" s="10" t="s">
        <v>123</v>
      </c>
      <c r="D54" s="34" t="s">
        <v>158</v>
      </c>
      <c r="E54" s="34" t="s">
        <v>159</v>
      </c>
      <c r="F54" s="35">
        <v>3000</v>
      </c>
      <c r="G54" s="36"/>
      <c r="H54" s="37"/>
      <c r="I54" s="38"/>
      <c r="J54" s="39">
        <f>tblInventoryList[[#This Row],[Unit Price]]*tblInventoryList[[#This Row],[Quantity in Stock]]</f>
        <v>0</v>
      </c>
    </row>
    <row r="55" spans="2:10" ht="17.25" customHeight="1" x14ac:dyDescent="0.2">
      <c r="B55" t="e">
        <f>(tblInventoryList[[#This Row],[Quantity in Stock]]&lt;=#REF!)*(#REF!="")*valHighlight</f>
        <v>#REF!</v>
      </c>
      <c r="C55" s="10" t="s">
        <v>124</v>
      </c>
      <c r="D55" s="34" t="s">
        <v>162</v>
      </c>
      <c r="E55" s="34" t="s">
        <v>163</v>
      </c>
      <c r="F55" s="35">
        <v>2</v>
      </c>
      <c r="G55" s="36"/>
      <c r="H55" s="37"/>
      <c r="I55" s="38"/>
      <c r="J55" s="39">
        <f>tblInventoryList[[#This Row],[Unit Price]]*tblInventoryList[[#This Row],[Quantity in Stock]]</f>
        <v>0</v>
      </c>
    </row>
    <row r="56" spans="2:10" ht="17.25" customHeight="1" x14ac:dyDescent="0.2">
      <c r="B56" t="e">
        <f>(tblInventoryList[[#This Row],[Quantity in Stock]]&lt;=#REF!)*(#REF!="")*valHighlight</f>
        <v>#REF!</v>
      </c>
      <c r="C56" s="10" t="s">
        <v>125</v>
      </c>
      <c r="D56" s="34" t="s">
        <v>164</v>
      </c>
      <c r="E56" s="34" t="s">
        <v>165</v>
      </c>
      <c r="F56" s="35">
        <v>300</v>
      </c>
      <c r="G56" s="36"/>
      <c r="H56" s="37"/>
      <c r="I56" s="38"/>
      <c r="J56" s="39">
        <f>tblInventoryList[[#This Row],[Unit Price]]*tblInventoryList[[#This Row],[Quantity in Stock]]</f>
        <v>0</v>
      </c>
    </row>
    <row r="57" spans="2:10" ht="17.25" customHeight="1" x14ac:dyDescent="0.2">
      <c r="B57" t="e">
        <f>(tblInventoryList[[#This Row],[Quantity in Stock]]&lt;=#REF!)*(#REF!="")*valHighlight</f>
        <v>#REF!</v>
      </c>
      <c r="C57" s="10" t="s">
        <v>126</v>
      </c>
      <c r="D57" s="34" t="s">
        <v>166</v>
      </c>
      <c r="E57" s="34" t="s">
        <v>167</v>
      </c>
      <c r="F57" s="35">
        <v>300</v>
      </c>
      <c r="G57" s="36"/>
      <c r="H57" s="37"/>
      <c r="I57" s="38"/>
      <c r="J57" s="39">
        <f>tblInventoryList[[#This Row],[Unit Price]]*tblInventoryList[[#This Row],[Quantity in Stock]]</f>
        <v>0</v>
      </c>
    </row>
    <row r="58" spans="2:10" ht="25.5" x14ac:dyDescent="0.2">
      <c r="B58" t="e">
        <f>(tblInventoryList[[#This Row],[Quantity in Stock]]&lt;=#REF!)*(#REF!="")*valHighlight</f>
        <v>#REF!</v>
      </c>
      <c r="C58" s="10" t="s">
        <v>127</v>
      </c>
      <c r="D58" s="34" t="s">
        <v>168</v>
      </c>
      <c r="E58" s="34" t="s">
        <v>169</v>
      </c>
      <c r="F58" s="35">
        <v>600</v>
      </c>
      <c r="G58" s="36"/>
      <c r="H58" s="37"/>
      <c r="I58" s="38"/>
      <c r="J58" s="39">
        <f>tblInventoryList[[#This Row],[Unit Price]]*tblInventoryList[[#This Row],[Quantity in Stock]]</f>
        <v>0</v>
      </c>
    </row>
    <row r="59" spans="2:10" ht="25.5" x14ac:dyDescent="0.2">
      <c r="B59" t="e">
        <f>(tblInventoryList[[#This Row],[Quantity in Stock]]&lt;=#REF!)*(#REF!="")*valHighlight</f>
        <v>#REF!</v>
      </c>
      <c r="C59" s="10" t="s">
        <v>128</v>
      </c>
      <c r="D59" s="34" t="s">
        <v>170</v>
      </c>
      <c r="E59" s="34" t="s">
        <v>171</v>
      </c>
      <c r="F59" s="35">
        <v>2</v>
      </c>
      <c r="G59" s="36"/>
      <c r="H59" s="37"/>
      <c r="I59" s="38"/>
      <c r="J59" s="39">
        <f>tblInventoryList[[#This Row],[Unit Price]]*tblInventoryList[[#This Row],[Quantity in Stock]]</f>
        <v>0</v>
      </c>
    </row>
    <row r="60" spans="2:10" ht="17.25" customHeight="1" x14ac:dyDescent="0.2">
      <c r="B60" t="e">
        <f>(tblInventoryList[[#This Row],[Quantity in Stock]]&lt;=#REF!)*(#REF!="")*valHighlight</f>
        <v>#REF!</v>
      </c>
      <c r="C60" s="10" t="s">
        <v>137</v>
      </c>
      <c r="D60" s="34" t="s">
        <v>172</v>
      </c>
      <c r="E60" s="34" t="s">
        <v>173</v>
      </c>
      <c r="F60" s="35">
        <v>12</v>
      </c>
      <c r="G60" s="36"/>
      <c r="H60" s="37"/>
      <c r="I60" s="38"/>
      <c r="J60" s="39">
        <f>tblInventoryList[[#This Row],[Unit Price]]*tblInventoryList[[#This Row],[Quantity in Stock]]</f>
        <v>0</v>
      </c>
    </row>
    <row r="61" spans="2:10" ht="17.25" customHeight="1" x14ac:dyDescent="0.2">
      <c r="B61" t="e">
        <f>(tblInventoryList[[#This Row],[Quantity in Stock]]&lt;=#REF!)*(#REF!="")*valHighlight</f>
        <v>#REF!</v>
      </c>
      <c r="C61" s="10" t="s">
        <v>138</v>
      </c>
      <c r="D61" s="34" t="s">
        <v>174</v>
      </c>
      <c r="E61" s="34" t="s">
        <v>175</v>
      </c>
      <c r="F61" s="35">
        <v>2</v>
      </c>
      <c r="G61" s="36"/>
      <c r="H61" s="37"/>
      <c r="I61" s="38"/>
      <c r="J61" s="39">
        <f>tblInventoryList[[#This Row],[Unit Price]]*tblInventoryList[[#This Row],[Quantity in Stock]]</f>
        <v>0</v>
      </c>
    </row>
    <row r="62" spans="2:10" ht="17.25" customHeight="1" x14ac:dyDescent="0.2">
      <c r="B62" t="e">
        <f>(tblInventoryList[[#This Row],[Quantity in Stock]]&lt;=#REF!)*(#REF!="")*valHighlight</f>
        <v>#REF!</v>
      </c>
      <c r="C62" s="10" t="s">
        <v>139</v>
      </c>
      <c r="D62" s="34" t="s">
        <v>176</v>
      </c>
      <c r="E62" s="34" t="s">
        <v>177</v>
      </c>
      <c r="F62" s="35">
        <v>2</v>
      </c>
      <c r="G62" s="36"/>
      <c r="H62" s="37"/>
      <c r="I62" s="38"/>
      <c r="J62" s="39">
        <f>tblInventoryList[[#This Row],[Unit Price]]*tblInventoryList[[#This Row],[Quantity in Stock]]</f>
        <v>0</v>
      </c>
    </row>
    <row r="63" spans="2:10" ht="17.25" customHeight="1" x14ac:dyDescent="0.2">
      <c r="B63" t="e">
        <f>(tblInventoryList[[#This Row],[Quantity in Stock]]&lt;=#REF!)*(#REF!="")*valHighlight</f>
        <v>#REF!</v>
      </c>
      <c r="C63" s="10" t="s">
        <v>140</v>
      </c>
      <c r="D63" s="34" t="s">
        <v>178</v>
      </c>
      <c r="E63" s="34" t="s">
        <v>179</v>
      </c>
      <c r="F63" s="35">
        <v>1</v>
      </c>
      <c r="G63" s="36"/>
      <c r="H63" s="37"/>
      <c r="I63" s="38"/>
      <c r="J63" s="39">
        <f>tblInventoryList[[#This Row],[Unit Price]]*tblInventoryList[[#This Row],[Quantity in Stock]]</f>
        <v>0</v>
      </c>
    </row>
    <row r="64" spans="2:10" ht="17.25" customHeight="1" x14ac:dyDescent="0.2">
      <c r="B64" t="e">
        <f>(tblInventoryList[[#This Row],[Quantity in Stock]]&lt;=#REF!)*(#REF!="")*valHighlight</f>
        <v>#REF!</v>
      </c>
      <c r="C64" s="10" t="s">
        <v>141</v>
      </c>
      <c r="D64" s="34" t="s">
        <v>180</v>
      </c>
      <c r="E64" s="34" t="s">
        <v>181</v>
      </c>
      <c r="F64" s="35">
        <v>6</v>
      </c>
      <c r="G64" s="36"/>
      <c r="H64" s="37"/>
      <c r="I64" s="38"/>
      <c r="J64" s="39">
        <f>tblInventoryList[[#This Row],[Unit Price]]*tblInventoryList[[#This Row],[Quantity in Stock]]</f>
        <v>0</v>
      </c>
    </row>
    <row r="65" spans="2:10" ht="17.25" customHeight="1" x14ac:dyDescent="0.2">
      <c r="B65" t="e">
        <f>(tblInventoryList[[#This Row],[Quantity in Stock]]&lt;=#REF!)*(#REF!="")*valHighlight</f>
        <v>#REF!</v>
      </c>
      <c r="C65" s="10" t="s">
        <v>142</v>
      </c>
      <c r="D65" s="34" t="s">
        <v>182</v>
      </c>
      <c r="E65" s="34" t="s">
        <v>183</v>
      </c>
      <c r="F65" s="35">
        <v>1</v>
      </c>
      <c r="G65" s="36"/>
      <c r="H65" s="37"/>
      <c r="I65" s="38"/>
      <c r="J65" s="39">
        <f>tblInventoryList[[#This Row],[Unit Price]]*tblInventoryList[[#This Row],[Quantity in Stock]]</f>
        <v>0</v>
      </c>
    </row>
    <row r="66" spans="2:10" ht="25.5" x14ac:dyDescent="0.2">
      <c r="B66" t="e">
        <f>(tblInventoryList[[#This Row],[Quantity in Stock]]&lt;=#REF!)*(#REF!="")*valHighlight</f>
        <v>#REF!</v>
      </c>
      <c r="C66" s="10" t="s">
        <v>143</v>
      </c>
      <c r="D66" s="34" t="s">
        <v>184</v>
      </c>
      <c r="E66" s="34" t="s">
        <v>185</v>
      </c>
      <c r="F66" s="35">
        <v>30</v>
      </c>
      <c r="G66" s="36"/>
      <c r="H66" s="37"/>
      <c r="I66" s="38"/>
      <c r="J66" s="39">
        <f>tblInventoryList[[#This Row],[Unit Price]]*tblInventoryList[[#This Row],[Quantity in Stock]]</f>
        <v>0</v>
      </c>
    </row>
    <row r="67" spans="2:10" ht="17.25" customHeight="1" x14ac:dyDescent="0.2">
      <c r="B67" t="e">
        <f>(tblInventoryList[[#This Row],[Quantity in Stock]]&lt;=#REF!)*(#REF!="")*valHighlight</f>
        <v>#REF!</v>
      </c>
      <c r="C67" s="10" t="s">
        <v>144</v>
      </c>
      <c r="D67" s="34" t="s">
        <v>186</v>
      </c>
      <c r="E67" s="34" t="s">
        <v>187</v>
      </c>
      <c r="F67" s="35"/>
      <c r="G67" s="36"/>
      <c r="H67" s="37"/>
      <c r="I67" s="38"/>
      <c r="J67" s="39">
        <f>tblInventoryList[[#This Row],[Unit Price]]*tblInventoryList[[#This Row],[Quantity in Stock]]</f>
        <v>0</v>
      </c>
    </row>
  </sheetData>
  <conditionalFormatting sqref="C5:J67">
    <cfRule type="expression" dxfId="1" priority="2">
      <formula>$B5=1</formula>
    </cfRule>
  </conditionalFormatting>
  <conditionalFormatting sqref="C5:J67">
    <cfRule type="expression" dxfId="0" priority="10">
      <formula>#REF!="yes"</formula>
    </cfRule>
  </conditionalFormatting>
  <printOptions horizontalCentered="1"/>
  <pageMargins left="0.25" right="0.25" top="0.75" bottom="0.75" header="0.05" footer="0.3"/>
  <pageSetup scale="65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9B5A65FC-6D1A-42DF-9E28-7DB428C8916B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B5:B67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creator>Janet</dc:creator>
  <cp:keywords/>
  <cp:lastModifiedBy>Janet</cp:lastModifiedBy>
  <dcterms:created xsi:type="dcterms:W3CDTF">2014-05-25T18:24:01Z</dcterms:created>
  <dcterms:modified xsi:type="dcterms:W3CDTF">2014-05-25T18:56:43Z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